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4\"/>
    </mc:Choice>
  </mc:AlternateContent>
  <xr:revisionPtr revIDLastSave="0" documentId="8_{3ECCB684-1D48-4A3E-B128-72B622470A6F}" xr6:coauthVersionLast="47" xr6:coauthVersionMax="47" xr10:uidLastSave="{00000000-0000-0000-0000-000000000000}"/>
  <bookViews>
    <workbookView xWindow="-120" yWindow="-120" windowWidth="29040" windowHeight="15840" xr2:uid="{A13C2F99-55C0-40F6-A75A-7F4C5E675F8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GGCON'!$A$18:$J$28</definedName>
    <definedName name="A">#REF!</definedName>
    <definedName name="AAAAAAAAAAA">#REF!</definedName>
    <definedName name="_xlnm.Print_Area" localSheetId="0">'Anexo GGCON'!$A$1:$H$43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2" i="1"/>
  <c r="A21" i="1"/>
  <c r="A20" i="1"/>
</calcChain>
</file>

<file path=xl/sharedStrings.xml><?xml version="1.0" encoding="utf-8"?>
<sst xmlns="http://schemas.openxmlformats.org/spreadsheetml/2006/main" count="52" uniqueCount="47">
  <si>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</si>
  <si>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</si>
  <si>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</si>
  <si>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</si>
  <si>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</si>
  <si>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 xml:space="preserve">Custeio para continuidade do Atendimento Ambulatorial, incluindo teleatendimento, do IMREA Umarizal e IMREA Lapa do Instituto de Medicina Física e Reabilitação do Hospital das Clínicas da 
Faculdade de Medicina da Universidade de São Paulo – HCFMUSP.
</t>
    </r>
  </si>
  <si>
    <r>
      <t xml:space="preserve">CONVÊNIO Nº : </t>
    </r>
    <r>
      <rPr>
        <sz val="11"/>
        <rFont val="Calibri"/>
        <family val="2"/>
        <scheme val="minor"/>
      </rPr>
      <t>08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</si>
  <si>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</si>
  <si>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</si>
  <si>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</si>
  <si>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</si>
  <si>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</si>
  <si>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</si>
  <si>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</si>
  <si>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</si>
  <si>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</si>
  <si>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</si>
  <si>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</si>
  <si>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</si>
  <si>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</si>
  <si>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</si>
  <si>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</si>
  <si>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</si>
  <si>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</si>
  <si>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528780 (Parte)</t>
  </si>
  <si>
    <t>ALELO S.A.</t>
  </si>
  <si>
    <t>RECURSOS HUMANOS (5)</t>
  </si>
  <si>
    <t>TRF 71.202</t>
  </si>
  <si>
    <t>NF Nº 691 (Parte)</t>
  </si>
  <si>
    <t xml:space="preserve">DOMICILI INDUSTRIA E COMÉRCIO DE ALIMENTOS LTDA             </t>
  </si>
  <si>
    <t>N/T</t>
  </si>
  <si>
    <t>DÉBITO REFERENTE CRÉDITO INDEVIDO DO DIA 31/05/23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</si>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</sst>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0" xfId="5" applyNumberFormat="1" applyFont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D9C6BF57-9B34-4564-83F6-126A660835BF}"/>
    <cellStyle name="Normal 3 2 2 3" xfId="2" xr:uid="{F4AAB871-50D6-4895-AFE3-3636BF5AD896}"/>
    <cellStyle name="Normal 3 3" xfId="6" xr:uid="{4CB4A6DA-663A-4045-ABF8-6B1EA5F41807}"/>
    <cellStyle name="Normal 3 3 3" xfId="7" xr:uid="{7EB58E8D-C4D7-4B70-9BBA-470542EE9271}"/>
    <cellStyle name="Normal 4 3 2 2" xfId="4" xr:uid="{D9090CF0-D50E-4D73-A8B3-040EE7C2079E}"/>
    <cellStyle name="Normal 4 3 2 3 2" xfId="1" xr:uid="{BD631B08-A752-4260-9B50-911EECEB188C}"/>
    <cellStyle name="Normal 4 3 3" xfId="3" xr:uid="{BB73B4CC-3490-4970-B7CA-3CB1E8FBC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887DD16-50A9-4230-8C99-99D8F221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4%20-%20%20CONV.%20082022%20-%20SES%20-%20IMREA%20LAPA%20E%20UMARIZAL\06%20-%20Junho_23\87414%20-%20CONV.082022-IMREA%20LAPAUMARIZAL-06_2023.xlsx" TargetMode="External"/><Relationship Id="rId1" Type="http://schemas.openxmlformats.org/officeDocument/2006/relationships/externalLinkPath" Target="/Controladoria/Projetos%20Controladoria/Subven&#231;&#245;es/SES/ativas/SES%20-%202023/87.414%20-%20%20CONV.%20082022%20-%20SES%20-%20IMREA%20LAPA%20E%20UMARIZAL/06%20-%20Junho_23/87414%20-%20CONV.082022-IMREA%20LAPAUMARIZAL-06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RF 87414 PARA 87491"/>
      <sheetName val="TED"/>
      <sheetName val="Composição"/>
      <sheetName val="Pré - 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37C4-5157-4390-A27C-35F284047E90}">
  <sheetPr>
    <tabColor rgb="FFFFFF00"/>
  </sheetPr>
  <dimension ref="A1:J43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.85546875" style="2" bestFit="1" customWidth="1"/>
    <col min="4" max="4" width="48.42578125" style="2" bestFit="1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22.28515625" style="2" bestFit="1" customWidth="1"/>
    <col min="9" max="9" width="9.140625" style="2"/>
    <col min="10" max="10" width="12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6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0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0" s="22" customFormat="1" ht="25.5" customHeight="1" x14ac:dyDescent="0.2">
      <c r="A18" s="25" t="s">
        <v>16</v>
      </c>
      <c r="B18" s="25" t="s">
        <v>17</v>
      </c>
      <c r="C18" s="25" t="s">
        <v>18</v>
      </c>
      <c r="D18" s="25" t="s">
        <v>19</v>
      </c>
      <c r="E18" s="25" t="s">
        <v>20</v>
      </c>
      <c r="F18" s="26" t="s">
        <v>21</v>
      </c>
      <c r="G18" s="25" t="s">
        <v>22</v>
      </c>
      <c r="H18" s="25" t="s">
        <v>23</v>
      </c>
      <c r="I18" s="27"/>
      <c r="J18" s="27"/>
    </row>
    <row r="19" spans="1:10" s="20" customFormat="1" ht="13.5" customHeight="1" x14ac:dyDescent="0.2">
      <c r="A19" s="28">
        <v>1</v>
      </c>
      <c r="B19" s="29">
        <v>45047</v>
      </c>
      <c r="C19" s="30" t="s">
        <v>24</v>
      </c>
      <c r="D19" s="31" t="s">
        <v>25</v>
      </c>
      <c r="E19" s="31" t="s">
        <v>26</v>
      </c>
      <c r="F19" s="32">
        <v>603.91</v>
      </c>
      <c r="G19" s="33" t="s">
        <v>27</v>
      </c>
      <c r="H19" s="29">
        <v>45082</v>
      </c>
    </row>
    <row r="20" spans="1:10" s="20" customFormat="1" ht="13.5" customHeight="1" x14ac:dyDescent="0.2">
      <c r="A20" s="28">
        <f>A19+1</f>
        <v>2</v>
      </c>
      <c r="B20" s="29">
        <v>45061</v>
      </c>
      <c r="C20" s="30" t="s">
        <v>28</v>
      </c>
      <c r="D20" s="31" t="s">
        <v>29</v>
      </c>
      <c r="E20" s="31" t="s">
        <v>26</v>
      </c>
      <c r="F20" s="32">
        <v>153</v>
      </c>
      <c r="G20" s="33" t="s">
        <v>27</v>
      </c>
      <c r="H20" s="29">
        <v>45082</v>
      </c>
    </row>
    <row r="21" spans="1:10" s="20" customFormat="1" ht="13.5" customHeight="1" x14ac:dyDescent="0.2">
      <c r="A21" s="28">
        <f t="shared" ref="A21" si="0">A20+1</f>
        <v>3</v>
      </c>
      <c r="B21" s="29" t="s">
        <v>30</v>
      </c>
      <c r="C21" s="30" t="s">
        <v>30</v>
      </c>
      <c r="D21" s="31" t="s">
        <v>31</v>
      </c>
      <c r="E21" s="31" t="s">
        <v>26</v>
      </c>
      <c r="F21" s="32">
        <v>9</v>
      </c>
      <c r="G21" s="33" t="s">
        <v>27</v>
      </c>
      <c r="H21" s="29">
        <v>45082</v>
      </c>
    </row>
    <row r="22" spans="1:10" ht="13.5" customHeight="1" x14ac:dyDescent="0.25">
      <c r="A22" s="34" t="s">
        <v>32</v>
      </c>
      <c r="B22" s="35"/>
      <c r="C22" s="35"/>
      <c r="D22" s="35"/>
      <c r="E22" s="36"/>
      <c r="F22" s="37">
        <f>SUM(F19:F21)</f>
        <v>765.91</v>
      </c>
      <c r="G22" s="38"/>
      <c r="H22" s="38"/>
    </row>
    <row r="23" spans="1:10" ht="13.5" customHeight="1" x14ac:dyDescent="0.25">
      <c r="D23" s="39" t="s">
        <v>33</v>
      </c>
      <c r="E23" s="40"/>
      <c r="F23" s="37">
        <v>0</v>
      </c>
      <c r="G23" s="38"/>
      <c r="H23" s="38"/>
    </row>
    <row r="24" spans="1:10" ht="13.5" customHeight="1" x14ac:dyDescent="0.25">
      <c r="D24" s="41" t="s">
        <v>34</v>
      </c>
      <c r="E24" s="42"/>
      <c r="F24" s="43">
        <v>5.44</v>
      </c>
      <c r="G24" s="38"/>
      <c r="H24" s="38"/>
    </row>
    <row r="25" spans="1:10" ht="13.5" customHeight="1" x14ac:dyDescent="0.25">
      <c r="D25" s="41" t="s">
        <v>35</v>
      </c>
      <c r="E25" s="44"/>
      <c r="F25" s="43">
        <v>0</v>
      </c>
      <c r="G25" s="38"/>
      <c r="H25" s="45"/>
    </row>
    <row r="26" spans="1:10" ht="13.5" customHeight="1" x14ac:dyDescent="0.25">
      <c r="D26" s="46" t="s">
        <v>36</v>
      </c>
      <c r="E26" s="47"/>
      <c r="F26" s="43">
        <v>760.47</v>
      </c>
      <c r="G26" s="38"/>
      <c r="H26" s="38"/>
    </row>
    <row r="27" spans="1:10" ht="13.5" customHeight="1" x14ac:dyDescent="0.25">
      <c r="D27" s="46" t="s">
        <v>37</v>
      </c>
      <c r="E27" s="47"/>
      <c r="F27" s="43">
        <v>0</v>
      </c>
      <c r="G27" s="38"/>
      <c r="H27" s="38"/>
    </row>
    <row r="28" spans="1:10" ht="13.5" customHeight="1" x14ac:dyDescent="0.25">
      <c r="D28" s="46" t="s">
        <v>38</v>
      </c>
      <c r="E28" s="47"/>
      <c r="F28" s="43">
        <f>F23+F24+F25-F22+F27+F26</f>
        <v>0</v>
      </c>
      <c r="G28" s="38"/>
      <c r="H28" s="38"/>
      <c r="I28" s="48"/>
    </row>
    <row r="29" spans="1:10" ht="13.5" customHeight="1" x14ac:dyDescent="0.25">
      <c r="D29" s="49"/>
      <c r="E29" s="49"/>
      <c r="F29" s="50"/>
      <c r="G29" s="38"/>
      <c r="H29" s="38"/>
      <c r="I29" s="48"/>
    </row>
    <row r="30" spans="1:10" ht="37.5" customHeight="1" x14ac:dyDescent="0.25">
      <c r="A30" s="51" t="s">
        <v>39</v>
      </c>
      <c r="B30" s="51"/>
      <c r="C30" s="51"/>
      <c r="D30" s="51"/>
      <c r="E30" s="51"/>
      <c r="F30" s="51"/>
      <c r="G30" s="51"/>
      <c r="H30" s="51"/>
    </row>
    <row r="31" spans="1:10" ht="7.5" customHeight="1" x14ac:dyDescent="0.25">
      <c r="F31" s="52"/>
      <c r="G31" s="53"/>
    </row>
    <row r="32" spans="1:10" s="4" customFormat="1" x14ac:dyDescent="0.25">
      <c r="A32" s="54" t="s">
        <v>40</v>
      </c>
      <c r="B32" s="55"/>
      <c r="C32" s="55"/>
      <c r="F32" s="50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F34" s="50"/>
      <c r="G34" s="56"/>
    </row>
    <row r="35" spans="1:8" ht="12" customHeight="1" x14ac:dyDescent="0.25">
      <c r="A35" s="54"/>
      <c r="B35" s="55"/>
      <c r="C35" s="55"/>
      <c r="G35" s="4"/>
    </row>
    <row r="36" spans="1:8" ht="12" customHeight="1" x14ac:dyDescent="0.25">
      <c r="A36" s="57"/>
      <c r="B36" s="58"/>
      <c r="C36" s="58"/>
      <c r="F36" s="48"/>
      <c r="G36" s="4"/>
    </row>
    <row r="37" spans="1:8" ht="12" customHeight="1" x14ac:dyDescent="0.25">
      <c r="A37" s="59" t="s">
        <v>41</v>
      </c>
      <c r="B37" s="59"/>
      <c r="C37" s="59"/>
      <c r="F37" s="48"/>
    </row>
    <row r="38" spans="1:8" x14ac:dyDescent="0.25">
      <c r="A38" s="60" t="s">
        <v>42</v>
      </c>
      <c r="B38" s="60"/>
      <c r="C38" s="60"/>
    </row>
    <row r="39" spans="1:8" ht="9.75" customHeight="1" x14ac:dyDescent="0.25">
      <c r="A39" s="61"/>
      <c r="B39" s="61"/>
      <c r="C39" s="61"/>
      <c r="D39" s="61"/>
      <c r="E39" s="61"/>
      <c r="F39" s="61"/>
      <c r="G39" s="61"/>
      <c r="H39" s="61"/>
    </row>
    <row r="40" spans="1:8" ht="12.75" customHeight="1" x14ac:dyDescent="0.25">
      <c r="A40" s="22" t="s">
        <v>43</v>
      </c>
      <c r="B40" s="22"/>
      <c r="C40" s="22"/>
      <c r="D40" s="22"/>
      <c r="E40" s="22"/>
      <c r="F40" s="22"/>
      <c r="G40" s="22"/>
      <c r="H40" s="22"/>
    </row>
    <row r="41" spans="1:8" ht="12.75" customHeight="1" x14ac:dyDescent="0.25">
      <c r="A41" s="62" t="s">
        <v>44</v>
      </c>
      <c r="B41" s="62"/>
      <c r="C41" s="62"/>
      <c r="D41" s="62"/>
      <c r="E41" s="62"/>
      <c r="F41" s="62"/>
      <c r="G41" s="62"/>
      <c r="H41" s="62"/>
    </row>
    <row r="42" spans="1:8" ht="12.75" customHeight="1" x14ac:dyDescent="0.25">
      <c r="A42" s="22" t="s">
        <v>45</v>
      </c>
      <c r="B42" s="22"/>
      <c r="C42" s="22"/>
      <c r="D42" s="22"/>
      <c r="E42" s="22"/>
      <c r="F42" s="22"/>
      <c r="G42" s="22"/>
      <c r="H42" s="22"/>
    </row>
    <row r="43" spans="1:8" ht="12.75" customHeight="1" x14ac:dyDescent="0.25">
      <c r="A43" s="63" t="s">
        <v>46</v>
      </c>
      <c r="B43" s="63"/>
      <c r="C43" s="63"/>
      <c r="D43" s="63"/>
      <c r="E43" s="63"/>
      <c r="F43" s="63"/>
      <c r="G43" s="63"/>
      <c r="H43" s="63"/>
    </row>
  </sheetData>
  <mergeCells count="11">
    <mergeCell ref="A30:H30"/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2:E22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1300A-DBE3-42CB-8389-62A25254229A}"/>
</file>

<file path=customXml/itemProps2.xml><?xml version="1.0" encoding="utf-8"?>
<ds:datastoreItem xmlns:ds="http://schemas.openxmlformats.org/officeDocument/2006/customXml" ds:itemID="{93F2DABA-0DCB-4512-9879-060345E89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2023-08-17T10:50:30Z</dcterms:created>
  <dcterms:modified xsi:type="dcterms:W3CDTF">2023-08-17T10:51:07Z</dcterms:modified>
</cp:coreProperties>
</file>